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45" windowWidth="9315" windowHeight="11340"/>
  </bookViews>
  <sheets>
    <sheet name="Registration Form" sheetId="1" r:id="rId1"/>
    <sheet name="Secretariat" sheetId="4" r:id="rId2"/>
  </sheets>
  <definedNames>
    <definedName name="_xlnm._FilterDatabase" localSheetId="1" hidden="1">Secretariat!$E$2:$Z$3</definedName>
    <definedName name="Attendance">'Registration Form'!$I$21:$I$26</definedName>
    <definedName name="Non_attendance">'Registration Form'!$K$21</definedName>
  </definedNames>
  <calcPr calcId="145621"/>
</workbook>
</file>

<file path=xl/calcChain.xml><?xml version="1.0" encoding="utf-8"?>
<calcChain xmlns="http://schemas.openxmlformats.org/spreadsheetml/2006/main">
  <c r="F24" i="1" l="1"/>
  <c r="F21" i="1"/>
  <c r="X3" i="4" l="1"/>
  <c r="W3" i="4"/>
  <c r="V3" i="4"/>
  <c r="U3" i="4"/>
  <c r="T3" i="4"/>
  <c r="S3" i="4"/>
  <c r="S2" i="4"/>
  <c r="M3" i="4" l="1"/>
  <c r="L3" i="4"/>
  <c r="N3" i="4"/>
  <c r="N2" i="4"/>
  <c r="B5" i="1" l="1"/>
  <c r="Z3" i="4"/>
  <c r="Y3" i="4"/>
  <c r="Q3" i="4"/>
  <c r="P3" i="4"/>
  <c r="O3" i="4"/>
  <c r="C3" i="4"/>
  <c r="E3" i="4"/>
  <c r="B3" i="4"/>
  <c r="F3" i="4" l="1"/>
  <c r="D3" i="4" l="1"/>
  <c r="F27" i="1"/>
  <c r="G3" i="4" s="1"/>
</calcChain>
</file>

<file path=xl/sharedStrings.xml><?xml version="1.0" encoding="utf-8"?>
<sst xmlns="http://schemas.openxmlformats.org/spreadsheetml/2006/main" count="89" uniqueCount="86">
  <si>
    <t>ISAPS Symposium Tokyo 2013 事前参加登録申込フォーマット</t>
    <rPh sb="27" eb="29">
      <t>ジゼン</t>
    </rPh>
    <rPh sb="29" eb="31">
      <t>サンカ</t>
    </rPh>
    <rPh sb="31" eb="33">
      <t>トウロク</t>
    </rPh>
    <rPh sb="33" eb="35">
      <t>モウシコミ</t>
    </rPh>
    <phoneticPr fontId="4"/>
  </si>
  <si>
    <t>JSAPS参加有無</t>
    <rPh sb="5" eb="7">
      <t>サンカ</t>
    </rPh>
    <rPh sb="7" eb="9">
      <t>ウム</t>
    </rPh>
    <phoneticPr fontId="4"/>
  </si>
  <si>
    <t>ISAPS申込区分</t>
    <rPh sb="5" eb="7">
      <t>モウシコミ</t>
    </rPh>
    <phoneticPr fontId="4"/>
  </si>
  <si>
    <t>ISAPS参加費</t>
    <rPh sb="5" eb="8">
      <t>サンカヒ</t>
    </rPh>
    <phoneticPr fontId="4"/>
  </si>
  <si>
    <t>JSAPS申込区分</t>
    <rPh sb="5" eb="7">
      <t>モウシコミ</t>
    </rPh>
    <rPh sb="7" eb="9">
      <t>クブン</t>
    </rPh>
    <phoneticPr fontId="4"/>
  </si>
  <si>
    <t>JSAPS参加費</t>
    <rPh sb="5" eb="8">
      <t>サンカヒ</t>
    </rPh>
    <phoneticPr fontId="4"/>
  </si>
  <si>
    <t>参加費合計</t>
    <rPh sb="0" eb="3">
      <t>サンカヒ</t>
    </rPh>
    <rPh sb="3" eb="5">
      <t>ゴウケイ</t>
    </rPh>
    <phoneticPr fontId="4"/>
  </si>
  <si>
    <t>姓（漢字）</t>
  </si>
  <si>
    <t>名（漢字）</t>
  </si>
  <si>
    <t>姓（かな）</t>
    <phoneticPr fontId="4"/>
  </si>
  <si>
    <t>名（かな）</t>
    <phoneticPr fontId="4"/>
  </si>
  <si>
    <t>Family Name</t>
    <phoneticPr fontId="4"/>
  </si>
  <si>
    <t>First Name</t>
    <phoneticPr fontId="4"/>
  </si>
  <si>
    <t>連絡先区分</t>
    <phoneticPr fontId="4"/>
  </si>
  <si>
    <t>施設名</t>
    <phoneticPr fontId="4"/>
  </si>
  <si>
    <t>科名</t>
    <phoneticPr fontId="4"/>
  </si>
  <si>
    <t>郵便番号</t>
    <phoneticPr fontId="4"/>
  </si>
  <si>
    <t>都道府県</t>
    <phoneticPr fontId="4"/>
  </si>
  <si>
    <t>住所1</t>
    <phoneticPr fontId="4"/>
  </si>
  <si>
    <t>住所2（建物等）</t>
    <phoneticPr fontId="4"/>
  </si>
  <si>
    <t>電話番号</t>
    <phoneticPr fontId="4"/>
  </si>
  <si>
    <t>(内線番号)</t>
    <phoneticPr fontId="4"/>
  </si>
  <si>
    <t>FAX番号</t>
    <phoneticPr fontId="4"/>
  </si>
  <si>
    <t>e-mail</t>
    <phoneticPr fontId="4"/>
  </si>
  <si>
    <t>ISAPS会員/JSAPS参加/\25,000</t>
    <rPh sb="5" eb="7">
      <t>カイイン</t>
    </rPh>
    <rPh sb="13" eb="15">
      <t>サンカ</t>
    </rPh>
    <phoneticPr fontId="4"/>
  </si>
  <si>
    <t>勤務先</t>
    <rPh sb="0" eb="3">
      <t>キンムサキ</t>
    </rPh>
    <phoneticPr fontId="4"/>
  </si>
  <si>
    <t>会員区分一覧</t>
    <rPh sb="0" eb="2">
      <t>カイイン</t>
    </rPh>
    <rPh sb="2" eb="4">
      <t>クブン</t>
    </rPh>
    <rPh sb="4" eb="6">
      <t>イチラン</t>
    </rPh>
    <phoneticPr fontId="4"/>
  </si>
  <si>
    <t>参加費</t>
    <rPh sb="0" eb="3">
      <t>サンカヒ</t>
    </rPh>
    <phoneticPr fontId="4"/>
  </si>
  <si>
    <t>連絡先区分</t>
    <phoneticPr fontId="4"/>
  </si>
  <si>
    <t>ISAPS会員/JSAPS不参加/\30,000</t>
    <rPh sb="5" eb="7">
      <t>カイイン</t>
    </rPh>
    <rPh sb="13" eb="16">
      <t>フサンカ</t>
    </rPh>
    <phoneticPr fontId="4"/>
  </si>
  <si>
    <t>自宅</t>
    <rPh sb="0" eb="2">
      <t>ジタク</t>
    </rPh>
    <phoneticPr fontId="4"/>
  </si>
  <si>
    <t>JSAPS会員/JSAPS参加/\25,000</t>
    <rPh sb="5" eb="7">
      <t>カイイン</t>
    </rPh>
    <phoneticPr fontId="4"/>
  </si>
  <si>
    <t>JSAPS会員/JSAPS不参加/\30,000</t>
    <rPh sb="5" eb="7">
      <t>カイイン</t>
    </rPh>
    <rPh sb="13" eb="16">
      <t>フサンカ</t>
    </rPh>
    <rPh sb="14" eb="16">
      <t>サンカ</t>
    </rPh>
    <phoneticPr fontId="4"/>
  </si>
  <si>
    <t>日本形成外科学会会員/JSAPS参加/\25,000</t>
    <rPh sb="0" eb="2">
      <t>ニホン</t>
    </rPh>
    <rPh sb="2" eb="4">
      <t>ケイセイ</t>
    </rPh>
    <rPh sb="4" eb="6">
      <t>ゲカ</t>
    </rPh>
    <rPh sb="6" eb="8">
      <t>ガッカイ</t>
    </rPh>
    <rPh sb="8" eb="10">
      <t>カイイン</t>
    </rPh>
    <rPh sb="16" eb="18">
      <t>サンカ</t>
    </rPh>
    <phoneticPr fontId="4"/>
  </si>
  <si>
    <t>日本形成外科学会会員/JSAPS参加/\30,000</t>
    <rPh sb="0" eb="2">
      <t>ニホン</t>
    </rPh>
    <rPh sb="2" eb="4">
      <t>ケイセイ</t>
    </rPh>
    <rPh sb="4" eb="6">
      <t>ゲカ</t>
    </rPh>
    <rPh sb="6" eb="8">
      <t>ガッカイ</t>
    </rPh>
    <rPh sb="8" eb="10">
      <t>カイイン</t>
    </rPh>
    <rPh sb="16" eb="18">
      <t>サンカ</t>
    </rPh>
    <phoneticPr fontId="4"/>
  </si>
  <si>
    <t>日本眼科学会会員/\50,000</t>
    <rPh sb="0" eb="2">
      <t>ニホン</t>
    </rPh>
    <rPh sb="2" eb="4">
      <t>ガンカ</t>
    </rPh>
    <rPh sb="4" eb="6">
      <t>ガッカイ</t>
    </rPh>
    <rPh sb="6" eb="8">
      <t>カイイン</t>
    </rPh>
    <phoneticPr fontId="4"/>
  </si>
  <si>
    <t>その他/\60,000</t>
    <rPh sb="2" eb="3">
      <t>タ</t>
    </rPh>
    <phoneticPr fontId="4"/>
  </si>
  <si>
    <t>Family Name</t>
    <phoneticPr fontId="1"/>
  </si>
  <si>
    <t>No</t>
    <phoneticPr fontId="1"/>
  </si>
  <si>
    <t>支払予定日</t>
    <rPh sb="0" eb="2">
      <t>シハラ</t>
    </rPh>
    <rPh sb="2" eb="5">
      <t>ヨテイビ</t>
    </rPh>
    <phoneticPr fontId="4"/>
  </si>
  <si>
    <t>振込日</t>
    <rPh sb="0" eb="2">
      <t>フリコミ</t>
    </rPh>
    <rPh sb="2" eb="3">
      <t>ビ</t>
    </rPh>
    <phoneticPr fontId="4"/>
  </si>
  <si>
    <t>*JSAPS</t>
    <phoneticPr fontId="1"/>
  </si>
  <si>
    <t>*ISAPS</t>
    <phoneticPr fontId="1"/>
  </si>
  <si>
    <t>Other</t>
    <phoneticPr fontId="1"/>
  </si>
  <si>
    <t>Attendance</t>
    <phoneticPr fontId="1"/>
  </si>
  <si>
    <r>
      <rPr>
        <b/>
        <sz val="18"/>
        <color theme="0"/>
        <rFont val="ＭＳ Ｐゴシック"/>
        <family val="3"/>
        <charset val="128"/>
      </rPr>
      <t xml:space="preserve">ISAPS Symposium Tokyo 2013 </t>
    </r>
    <r>
      <rPr>
        <sz val="16"/>
        <color theme="0"/>
        <rFont val="ＭＳ Ｐゴシック"/>
        <family val="3"/>
        <charset val="128"/>
      </rPr>
      <t xml:space="preserve">
Pre-Registration Form </t>
    </r>
    <phoneticPr fontId="4"/>
  </si>
  <si>
    <t xml:space="preserve">*Registrant </t>
    <phoneticPr fontId="1"/>
  </si>
  <si>
    <t xml:space="preserve">First Name </t>
    <phoneticPr fontId="1"/>
  </si>
  <si>
    <t xml:space="preserve">Middle Name </t>
    <phoneticPr fontId="1"/>
  </si>
  <si>
    <t xml:space="preserve">*Institution </t>
    <phoneticPr fontId="1"/>
  </si>
  <si>
    <t xml:space="preserve">*Contact </t>
    <phoneticPr fontId="1"/>
  </si>
  <si>
    <t xml:space="preserve">Fax </t>
    <phoneticPr fontId="1"/>
  </si>
  <si>
    <t xml:space="preserve">*e-mail </t>
    <phoneticPr fontId="1"/>
  </si>
  <si>
    <t>*Address 1</t>
    <phoneticPr fontId="1"/>
  </si>
  <si>
    <t>*Address 2</t>
    <phoneticPr fontId="1"/>
  </si>
  <si>
    <t xml:space="preserve">*Country </t>
    <phoneticPr fontId="1"/>
  </si>
  <si>
    <t xml:space="preserve">*Telephone </t>
    <phoneticPr fontId="1"/>
  </si>
  <si>
    <t xml:space="preserve">Category </t>
    <phoneticPr fontId="1"/>
  </si>
  <si>
    <t xml:space="preserve">Category </t>
    <phoneticPr fontId="1"/>
  </si>
  <si>
    <t xml:space="preserve">Attendance </t>
    <phoneticPr fontId="1"/>
  </si>
  <si>
    <t xml:space="preserve">Member </t>
    <phoneticPr fontId="1"/>
  </si>
  <si>
    <t>Accompanying Person (Member)</t>
    <phoneticPr fontId="1"/>
  </si>
  <si>
    <t>Non-member (JSPRS)</t>
    <phoneticPr fontId="1"/>
  </si>
  <si>
    <t>Non-member (Other)</t>
    <phoneticPr fontId="1"/>
  </si>
  <si>
    <t xml:space="preserve">Doctor-in-training </t>
    <phoneticPr fontId="1"/>
  </si>
  <si>
    <t>Attendance</t>
    <phoneticPr fontId="1"/>
  </si>
  <si>
    <t xml:space="preserve">ISAPS Member </t>
    <phoneticPr fontId="1"/>
  </si>
  <si>
    <t xml:space="preserve">JSAPS Member </t>
    <phoneticPr fontId="1"/>
  </si>
  <si>
    <t xml:space="preserve">Other </t>
    <phoneticPr fontId="1"/>
  </si>
  <si>
    <t xml:space="preserve">Total Amount of Remittance  </t>
    <phoneticPr fontId="1"/>
  </si>
  <si>
    <t>Office</t>
    <phoneticPr fontId="1"/>
  </si>
  <si>
    <t>Residence</t>
    <phoneticPr fontId="1"/>
  </si>
  <si>
    <t>Co-medical Staff</t>
    <phoneticPr fontId="1"/>
  </si>
  <si>
    <t>*Affiliation (Dept.)</t>
  </si>
  <si>
    <t xml:space="preserve">※Registrants are responsible for the payment of the transfer fee. </t>
  </si>
  <si>
    <t>Member of Japan Society of Plastic and Reconstructive Surgery (JSPRS)</t>
  </si>
  <si>
    <t>Member of the Japanese Ophthalmological Society</t>
  </si>
  <si>
    <t>Extension</t>
    <phoneticPr fontId="1"/>
  </si>
  <si>
    <t xml:space="preserve">The fields marked* are mandatory </t>
    <phoneticPr fontId="1"/>
  </si>
  <si>
    <t>※Please note that those who are non-members required to register online referring to the To Non-Member section (Japanese site only) on the official website. 
For details:  http://jsaps36.umin.jp/nonmember/index.html</t>
    <phoneticPr fontId="1"/>
  </si>
  <si>
    <t>―</t>
    <phoneticPr fontId="1"/>
  </si>
  <si>
    <t>―</t>
    <phoneticPr fontId="1"/>
  </si>
  <si>
    <t>Non_attendance</t>
    <phoneticPr fontId="1"/>
  </si>
  <si>
    <t>Non_attendance</t>
    <phoneticPr fontId="1"/>
  </si>
  <si>
    <t>Attendance・Non_attendance</t>
    <phoneticPr fontId="1"/>
  </si>
  <si>
    <t>*City/Postal Code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</si>
</sst>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&quot;¥&quot;#,##0;[Red]&quot;¥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6" fontId="2" fillId="0" borderId="0" xfId="1" applyNumberFormat="1">
      <alignment vertical="center"/>
    </xf>
    <xf numFmtId="0" fontId="2" fillId="6" borderId="4" xfId="1" applyFill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4" xfId="1" applyFill="1" applyBorder="1" applyAlignment="1">
      <alignment horizontal="left" vertical="center"/>
    </xf>
    <xf numFmtId="177" fontId="2" fillId="0" borderId="4" xfId="1" applyNumberForma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0" xfId="1" applyFill="1" applyAlignment="1">
      <alignment horizontal="left" vertical="center"/>
    </xf>
    <xf numFmtId="176" fontId="0" fillId="0" borderId="20" xfId="0" applyNumberFormat="1" applyBorder="1" applyAlignment="1" applyProtection="1">
      <alignment vertical="center"/>
      <protection hidden="1"/>
    </xf>
    <xf numFmtId="0" fontId="2" fillId="9" borderId="4" xfId="1" applyFill="1" applyBorder="1" applyAlignment="1">
      <alignment horizontal="center" vertical="center" shrinkToFit="1"/>
    </xf>
    <xf numFmtId="0" fontId="2" fillId="9" borderId="4" xfId="1" applyFill="1" applyBorder="1" applyAlignment="1">
      <alignment horizontal="left" vertical="center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Fill="1" applyProtection="1">
      <alignment vertical="center"/>
      <protection hidden="1"/>
    </xf>
    <xf numFmtId="0" fontId="0" fillId="0" borderId="9" xfId="0" applyNumberFormat="1" applyBorder="1" applyAlignment="1" applyProtection="1">
      <alignment vertical="center"/>
      <protection hidden="1"/>
    </xf>
    <xf numFmtId="0" fontId="0" fillId="0" borderId="7" xfId="0" applyNumberFormat="1" applyFill="1" applyBorder="1" applyAlignment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42" fontId="0" fillId="0" borderId="0" xfId="0" applyNumberFormat="1" applyFill="1" applyBorder="1" applyAlignment="1" applyProtection="1">
      <alignment vertical="center"/>
      <protection hidden="1"/>
    </xf>
    <xf numFmtId="0" fontId="0" fillId="0" borderId="5" xfId="0" applyFill="1" applyBorder="1" applyProtection="1">
      <alignment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2" borderId="7" xfId="0" applyNumberFormat="1" applyFill="1" applyBorder="1" applyAlignment="1" applyProtection="1">
      <alignment vertical="center"/>
      <protection locked="0" hidden="1"/>
    </xf>
    <xf numFmtId="0" fontId="0" fillId="7" borderId="5" xfId="0" applyNumberFormat="1" applyFill="1" applyBorder="1" applyAlignment="1" applyProtection="1">
      <alignment vertical="center"/>
      <protection hidden="1"/>
    </xf>
    <xf numFmtId="42" fontId="0" fillId="7" borderId="5" xfId="0" applyNumberFormat="1" applyFill="1" applyBorder="1" applyAlignment="1" applyProtection="1">
      <alignment vertical="center"/>
      <protection hidden="1"/>
    </xf>
    <xf numFmtId="0" fontId="0" fillId="7" borderId="5" xfId="0" applyFill="1" applyBorder="1" applyProtection="1">
      <alignment vertical="center"/>
      <protection hidden="1"/>
    </xf>
    <xf numFmtId="0" fontId="0" fillId="7" borderId="6" xfId="0" applyFill="1" applyBorder="1" applyProtection="1">
      <alignment vertical="center"/>
      <protection hidden="1"/>
    </xf>
    <xf numFmtId="0" fontId="0" fillId="0" borderId="13" xfId="0" applyNumberFormat="1" applyFill="1" applyBorder="1" applyAlignment="1" applyProtection="1">
      <alignment vertical="center"/>
      <protection hidden="1"/>
    </xf>
    <xf numFmtId="42" fontId="0" fillId="0" borderId="13" xfId="0" applyNumberFormat="1" applyFill="1" applyBorder="1" applyAlignment="1" applyProtection="1">
      <alignment vertical="center"/>
      <protection hidden="1"/>
    </xf>
    <xf numFmtId="0" fontId="0" fillId="0" borderId="13" xfId="0" applyFill="1" applyBorder="1" applyProtection="1">
      <alignment vertical="center"/>
      <protection hidden="1"/>
    </xf>
    <xf numFmtId="0" fontId="0" fillId="0" borderId="14" xfId="0" applyFill="1" applyBorder="1" applyProtection="1">
      <alignment vertical="center"/>
      <protection hidden="1"/>
    </xf>
    <xf numFmtId="0" fontId="0" fillId="0" borderId="1" xfId="0" applyNumberFormat="1" applyFill="1" applyBorder="1" applyAlignment="1" applyProtection="1">
      <alignment vertical="center"/>
      <protection hidden="1"/>
    </xf>
    <xf numFmtId="0" fontId="0" fillId="2" borderId="1" xfId="0" applyNumberFormat="1" applyFill="1" applyBorder="1" applyAlignment="1" applyProtection="1">
      <alignment vertical="center"/>
      <protection locked="0" hidden="1"/>
    </xf>
    <xf numFmtId="42" fontId="0" fillId="0" borderId="1" xfId="0" applyNumberFormat="1" applyFill="1" applyBorder="1" applyAlignment="1" applyProtection="1">
      <alignment vertical="center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16" xfId="0" applyFill="1" applyBorder="1" applyProtection="1">
      <alignment vertical="center"/>
      <protection hidden="1"/>
    </xf>
    <xf numFmtId="0" fontId="0" fillId="2" borderId="5" xfId="0" applyFill="1" applyBorder="1" applyProtection="1">
      <alignment vertical="center"/>
      <protection hidden="1"/>
    </xf>
    <xf numFmtId="176" fontId="0" fillId="0" borderId="5" xfId="0" applyNumberFormat="1" applyFont="1" applyFill="1" applyBorder="1" applyAlignment="1" applyProtection="1">
      <alignment vertical="center"/>
      <protection hidden="1"/>
    </xf>
    <xf numFmtId="176" fontId="0" fillId="0" borderId="16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ill="1" applyProtection="1">
      <alignment vertical="center"/>
      <protection hidden="1"/>
    </xf>
    <xf numFmtId="0" fontId="0" fillId="4" borderId="0" xfId="0" applyNumberFormat="1" applyFill="1" applyProtection="1">
      <alignment vertical="center"/>
      <protection hidden="1"/>
    </xf>
    <xf numFmtId="176" fontId="0" fillId="0" borderId="19" xfId="0" applyNumberFormat="1" applyFill="1" applyBorder="1" applyAlignment="1" applyProtection="1">
      <alignment vertical="center"/>
      <protection hidden="1"/>
    </xf>
    <xf numFmtId="0" fontId="0" fillId="0" borderId="0" xfId="0" applyNumberFormat="1" applyProtection="1">
      <alignment vertical="center"/>
      <protection hidden="1"/>
    </xf>
    <xf numFmtId="0" fontId="0" fillId="0" borderId="12" xfId="0" applyNumberFormat="1" applyBorder="1" applyAlignment="1" applyProtection="1">
      <alignment horizontal="center"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176" fontId="0" fillId="0" borderId="13" xfId="0" applyNumberFormat="1" applyFill="1" applyBorder="1" applyAlignment="1" applyProtection="1">
      <alignment vertical="center"/>
      <protection hidden="1"/>
    </xf>
    <xf numFmtId="176" fontId="0" fillId="0" borderId="14" xfId="0" applyNumberFormat="1" applyBorder="1" applyAlignment="1" applyProtection="1">
      <alignment vertical="center"/>
      <protection hidden="1"/>
    </xf>
    <xf numFmtId="0" fontId="7" fillId="0" borderId="15" xfId="0" applyNumberFormat="1" applyFont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alignment vertical="center"/>
      <protection hidden="1"/>
    </xf>
    <xf numFmtId="176" fontId="0" fillId="0" borderId="1" xfId="0" applyNumberFormat="1" applyBorder="1" applyAlignment="1" applyProtection="1">
      <alignment vertical="center"/>
      <protection hidden="1"/>
    </xf>
    <xf numFmtId="176" fontId="0" fillId="0" borderId="16" xfId="0" applyNumberFormat="1" applyFill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vertical="center"/>
      <protection hidden="1"/>
    </xf>
    <xf numFmtId="0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176" fontId="0" fillId="0" borderId="18" xfId="0" applyNumberFormat="1" applyFill="1" applyBorder="1" applyAlignment="1" applyProtection="1">
      <alignment vertical="center"/>
      <protection hidden="1"/>
    </xf>
    <xf numFmtId="176" fontId="0" fillId="0" borderId="19" xfId="0" applyNumberFormat="1" applyBorder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5" borderId="0" xfId="0" applyNumberFormat="1" applyFill="1" applyProtection="1">
      <alignment vertical="center"/>
      <protection hidden="1"/>
    </xf>
    <xf numFmtId="0" fontId="0" fillId="2" borderId="0" xfId="0" applyNumberFormat="1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5" fontId="0" fillId="5" borderId="0" xfId="0" applyNumberFormat="1" applyFill="1" applyProtection="1">
      <alignment vertical="center"/>
      <protection hidden="1"/>
    </xf>
    <xf numFmtId="5" fontId="0" fillId="2" borderId="0" xfId="0" applyNumberFormat="1" applyFill="1" applyProtection="1">
      <alignment vertical="center"/>
      <protection hidden="1"/>
    </xf>
    <xf numFmtId="42" fontId="0" fillId="0" borderId="0" xfId="0" applyNumberFormat="1" applyFont="1" applyFill="1" applyBorder="1" applyProtection="1">
      <alignment vertical="center"/>
      <protection hidden="1"/>
    </xf>
    <xf numFmtId="0" fontId="0" fillId="0" borderId="5" xfId="0" applyNumberFormat="1" applyFill="1" applyBorder="1" applyAlignment="1" applyProtection="1">
      <alignment horizontal="left" vertical="center"/>
      <protection locked="0" hidden="1"/>
    </xf>
    <xf numFmtId="0" fontId="8" fillId="8" borderId="0" xfId="0" applyFont="1" applyFill="1" applyAlignment="1" applyProtection="1">
      <alignment horizontal="center" vertical="center" wrapText="1"/>
      <protection hidden="1"/>
    </xf>
    <xf numFmtId="0" fontId="0" fillId="0" borderId="7" xfId="0" applyNumberFormat="1" applyFill="1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10" fillId="0" borderId="21" xfId="0" applyNumberFormat="1" applyFont="1" applyBorder="1" applyAlignment="1" applyProtection="1">
      <alignment horizontal="left" vertical="center" wrapText="1"/>
      <protection hidden="1"/>
    </xf>
    <xf numFmtId="0" fontId="11" fillId="0" borderId="21" xfId="0" applyNumberFormat="1" applyFont="1" applyBorder="1" applyAlignment="1" applyProtection="1">
      <alignment horizontal="left" vertical="center"/>
      <protection hidden="1"/>
    </xf>
    <xf numFmtId="0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7" xfId="0" applyNumberFormat="1" applyFont="1" applyBorder="1" applyAlignment="1" applyProtection="1">
      <alignment horizontal="center" vertical="center"/>
      <protection hidden="1"/>
    </xf>
    <xf numFmtId="0" fontId="5" fillId="0" borderId="7" xfId="2" applyNumberFormat="1" applyFill="1" applyBorder="1" applyAlignment="1" applyProtection="1">
      <alignment horizontal="left" vertical="center"/>
      <protection locked="0" hidden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25</xdr:row>
      <xdr:rowOff>85724</xdr:rowOff>
    </xdr:from>
    <xdr:to>
      <xdr:col>3</xdr:col>
      <xdr:colOff>2879912</xdr:colOff>
      <xdr:row>27</xdr:row>
      <xdr:rowOff>134470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123265" y="5935195"/>
          <a:ext cx="5322794" cy="4969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Please select the fields of Contact, JSAPS, ISAPS and Category from the drop-down menu.</a:t>
          </a:r>
          <a:endParaRPr lang="en-US" altLang="ja-JP" sz="12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B1:M39"/>
  <sheetViews>
    <sheetView tabSelected="1" zoomScaleNormal="100" zoomScaleSheetLayoutView="100" zoomScalePageLayoutView="70" workbookViewId="0">
      <selection activeCell="C31" sqref="C31"/>
    </sheetView>
  </sheetViews>
  <sheetFormatPr defaultRowHeight="13.5" outlineLevelCol="1" x14ac:dyDescent="0.15"/>
  <cols>
    <col min="1" max="1" width="0.875" style="15" customWidth="1"/>
    <col min="2" max="2" width="16.125" style="15" customWidth="1"/>
    <col min="3" max="3" width="16.625" style="15" customWidth="1"/>
    <col min="4" max="5" width="39.5" style="15" customWidth="1"/>
    <col min="6" max="6" width="16.625" style="18" customWidth="1"/>
    <col min="7" max="7" width="0.625" style="18" customWidth="1"/>
    <col min="8" max="8" width="26.375" style="15" hidden="1" customWidth="1" outlineLevel="1"/>
    <col min="9" max="9" width="27.875" style="15" hidden="1" customWidth="1" outlineLevel="1"/>
    <col min="10" max="10" width="9.75" style="15" hidden="1" customWidth="1" outlineLevel="1"/>
    <col min="11" max="11" width="11.875" style="15" hidden="1" customWidth="1" outlineLevel="1"/>
    <col min="12" max="12" width="9" style="15" hidden="1" customWidth="1" outlineLevel="1"/>
    <col min="13" max="13" width="9" style="15" collapsed="1"/>
    <col min="14" max="16384" width="9" style="15"/>
  </cols>
  <sheetData>
    <row r="1" spans="2:11" ht="47.25" customHeight="1" x14ac:dyDescent="0.15">
      <c r="B1" s="81" t="s">
        <v>45</v>
      </c>
      <c r="C1" s="81"/>
      <c r="D1" s="81"/>
      <c r="E1" s="81"/>
      <c r="F1" s="81"/>
      <c r="G1" s="14"/>
      <c r="I1" s="15" t="s">
        <v>57</v>
      </c>
    </row>
    <row r="2" spans="2:11" ht="15.75" customHeight="1" x14ac:dyDescent="0.15">
      <c r="B2" s="16" t="s">
        <v>78</v>
      </c>
      <c r="C2" s="17"/>
      <c r="D2" s="17"/>
      <c r="E2" s="17"/>
    </row>
    <row r="3" spans="2:11" ht="19.5" customHeight="1" x14ac:dyDescent="0.15">
      <c r="B3" s="19"/>
      <c r="C3" s="20" t="s">
        <v>37</v>
      </c>
      <c r="D3" s="83"/>
      <c r="E3" s="83"/>
      <c r="F3" s="83"/>
      <c r="G3" s="21"/>
      <c r="I3" s="22"/>
      <c r="J3" s="22"/>
      <c r="K3" s="23"/>
    </row>
    <row r="4" spans="2:11" ht="19.5" customHeight="1" x14ac:dyDescent="0.15">
      <c r="B4" s="24" t="s">
        <v>46</v>
      </c>
      <c r="C4" s="20" t="s">
        <v>47</v>
      </c>
      <c r="D4" s="83"/>
      <c r="E4" s="83"/>
      <c r="F4" s="83"/>
      <c r="G4" s="21"/>
      <c r="I4" s="22"/>
      <c r="J4" s="22"/>
      <c r="K4" s="23"/>
    </row>
    <row r="5" spans="2:11" ht="19.5" customHeight="1" x14ac:dyDescent="0.15">
      <c r="B5" s="25">
        <f>Secretariat!A3</f>
        <v>0</v>
      </c>
      <c r="C5" s="20" t="s">
        <v>48</v>
      </c>
      <c r="D5" s="80"/>
      <c r="E5" s="80"/>
      <c r="F5" s="80"/>
      <c r="G5" s="21"/>
      <c r="I5" s="22"/>
      <c r="J5" s="22"/>
      <c r="K5" s="23"/>
    </row>
    <row r="6" spans="2:11" ht="6" customHeight="1" x14ac:dyDescent="0.15">
      <c r="B6" s="26"/>
      <c r="C6" s="27"/>
      <c r="D6" s="27"/>
      <c r="E6" s="28"/>
      <c r="G6" s="29"/>
      <c r="H6" s="15" t="s">
        <v>70</v>
      </c>
      <c r="I6" s="22"/>
      <c r="J6" s="22"/>
      <c r="K6" s="23"/>
    </row>
    <row r="7" spans="2:11" ht="19.5" customHeight="1" x14ac:dyDescent="0.15">
      <c r="B7" s="30" t="s">
        <v>50</v>
      </c>
      <c r="C7" s="31"/>
      <c r="D7" s="32"/>
      <c r="E7" s="33"/>
      <c r="F7" s="34"/>
      <c r="G7" s="35"/>
      <c r="H7" s="15" t="s">
        <v>71</v>
      </c>
      <c r="I7" s="22"/>
      <c r="J7" s="22"/>
      <c r="K7" s="23"/>
    </row>
    <row r="8" spans="2:11" ht="19.5" customHeight="1" x14ac:dyDescent="0.15">
      <c r="B8" s="30" t="s">
        <v>49</v>
      </c>
      <c r="C8" s="82"/>
      <c r="D8" s="80"/>
      <c r="E8" s="80"/>
      <c r="F8" s="80"/>
      <c r="G8" s="21"/>
      <c r="H8" s="15" t="s">
        <v>43</v>
      </c>
      <c r="I8" s="22"/>
      <c r="J8" s="22"/>
      <c r="K8" s="23"/>
    </row>
    <row r="9" spans="2:11" ht="19.5" customHeight="1" x14ac:dyDescent="0.15">
      <c r="B9" s="30" t="s">
        <v>73</v>
      </c>
      <c r="C9" s="82"/>
      <c r="D9" s="80"/>
      <c r="E9" s="80"/>
      <c r="F9" s="80"/>
      <c r="G9" s="21"/>
      <c r="I9" s="22"/>
      <c r="J9" s="22"/>
      <c r="K9" s="23"/>
    </row>
    <row r="10" spans="2:11" ht="19.5" customHeight="1" x14ac:dyDescent="0.15">
      <c r="B10" s="30" t="s">
        <v>53</v>
      </c>
      <c r="C10" s="82"/>
      <c r="D10" s="80"/>
      <c r="E10" s="80"/>
      <c r="F10" s="80"/>
      <c r="G10" s="21"/>
      <c r="I10" s="22"/>
      <c r="J10" s="22"/>
      <c r="K10" s="23"/>
    </row>
    <row r="11" spans="2:11" ht="19.5" customHeight="1" x14ac:dyDescent="0.15">
      <c r="B11" s="30" t="s">
        <v>54</v>
      </c>
      <c r="C11" s="82"/>
      <c r="D11" s="80"/>
      <c r="E11" s="80"/>
      <c r="F11" s="80"/>
      <c r="G11" s="21"/>
      <c r="I11" s="22"/>
      <c r="J11" s="22"/>
      <c r="K11" s="23"/>
    </row>
    <row r="12" spans="2:11" ht="19.5" customHeight="1" x14ac:dyDescent="0.15">
      <c r="B12" s="30" t="s">
        <v>85</v>
      </c>
      <c r="C12" s="82"/>
      <c r="D12" s="80"/>
      <c r="E12" s="80"/>
      <c r="F12" s="80"/>
      <c r="G12" s="21"/>
      <c r="I12" s="22"/>
      <c r="J12" s="22"/>
      <c r="K12" s="23"/>
    </row>
    <row r="13" spans="2:11" ht="19.5" customHeight="1" x14ac:dyDescent="0.15">
      <c r="B13" s="30" t="s">
        <v>55</v>
      </c>
      <c r="C13" s="82"/>
      <c r="D13" s="80"/>
      <c r="E13" s="80"/>
      <c r="F13" s="80"/>
      <c r="G13" s="21"/>
      <c r="I13" s="22"/>
      <c r="J13" s="22"/>
      <c r="K13" s="23"/>
    </row>
    <row r="14" spans="2:11" ht="19.5" customHeight="1" x14ac:dyDescent="0.15">
      <c r="B14" s="30" t="s">
        <v>56</v>
      </c>
      <c r="C14" s="82"/>
      <c r="D14" s="80"/>
      <c r="E14" s="80"/>
      <c r="F14" s="80"/>
      <c r="G14" s="21"/>
      <c r="I14" s="22"/>
      <c r="J14" s="22"/>
      <c r="K14" s="23"/>
    </row>
    <row r="15" spans="2:11" ht="19.5" customHeight="1" x14ac:dyDescent="0.15">
      <c r="B15" s="30" t="s">
        <v>77</v>
      </c>
      <c r="C15" s="82"/>
      <c r="D15" s="80"/>
      <c r="E15" s="80"/>
      <c r="F15" s="80"/>
      <c r="G15" s="21"/>
      <c r="I15" s="22"/>
      <c r="J15" s="22"/>
      <c r="K15" s="23"/>
    </row>
    <row r="16" spans="2:11" ht="19.5" customHeight="1" x14ac:dyDescent="0.15">
      <c r="B16" s="30" t="s">
        <v>51</v>
      </c>
      <c r="C16" s="82"/>
      <c r="D16" s="80"/>
      <c r="E16" s="80"/>
      <c r="F16" s="80"/>
      <c r="G16" s="21"/>
      <c r="I16" s="22"/>
      <c r="J16" s="22"/>
      <c r="K16" s="23"/>
    </row>
    <row r="17" spans="2:12" ht="19.5" customHeight="1" x14ac:dyDescent="0.15">
      <c r="B17" s="30" t="s">
        <v>52</v>
      </c>
      <c r="C17" s="89"/>
      <c r="D17" s="80"/>
      <c r="E17" s="80"/>
      <c r="F17" s="80"/>
      <c r="G17" s="21"/>
      <c r="I17" s="22"/>
      <c r="J17" s="22"/>
      <c r="K17" s="23"/>
    </row>
    <row r="18" spans="2:12" ht="6" customHeight="1" thickBot="1" x14ac:dyDescent="0.2">
      <c r="B18" s="26"/>
      <c r="C18" s="27"/>
      <c r="D18" s="27"/>
      <c r="E18" s="28"/>
      <c r="I18" s="22"/>
      <c r="J18" s="22"/>
      <c r="K18" s="23"/>
    </row>
    <row r="19" spans="2:12" ht="6" customHeight="1" x14ac:dyDescent="0.15">
      <c r="B19" s="86" t="s">
        <v>41</v>
      </c>
      <c r="C19" s="36"/>
      <c r="D19" s="36"/>
      <c r="E19" s="37"/>
      <c r="F19" s="38"/>
      <c r="G19" s="39"/>
      <c r="I19" s="22"/>
      <c r="J19" s="22"/>
      <c r="K19" s="23"/>
    </row>
    <row r="20" spans="2:12" ht="19.5" customHeight="1" x14ac:dyDescent="0.15">
      <c r="B20" s="87"/>
      <c r="C20" s="40" t="s">
        <v>59</v>
      </c>
      <c r="D20" s="41"/>
      <c r="E20" s="42"/>
      <c r="F20" s="43"/>
      <c r="G20" s="44"/>
      <c r="H20" s="15" t="s">
        <v>84</v>
      </c>
      <c r="I20" s="22" t="s">
        <v>59</v>
      </c>
      <c r="J20" s="22"/>
      <c r="K20" s="23" t="s">
        <v>83</v>
      </c>
    </row>
    <row r="21" spans="2:12" ht="19.5" customHeight="1" x14ac:dyDescent="0.15">
      <c r="B21" s="87"/>
      <c r="C21" s="40" t="s">
        <v>58</v>
      </c>
      <c r="D21" s="41"/>
      <c r="E21" s="45"/>
      <c r="F21" s="46" t="str">
        <f>IFERROR(VLOOKUP(D21,$I$21:$L$27,2,FALSE),"")</f>
        <v/>
      </c>
      <c r="G21" s="47"/>
      <c r="H21" s="22" t="s">
        <v>44</v>
      </c>
      <c r="I21" s="22" t="s">
        <v>60</v>
      </c>
      <c r="J21" s="48">
        <v>25000</v>
      </c>
      <c r="K21" s="49" t="s">
        <v>80</v>
      </c>
      <c r="L21" s="48"/>
    </row>
    <row r="22" spans="2:12" ht="36" customHeight="1" thickBot="1" x14ac:dyDescent="0.2">
      <c r="B22" s="88"/>
      <c r="C22" s="84" t="s">
        <v>79</v>
      </c>
      <c r="D22" s="85"/>
      <c r="E22" s="85"/>
      <c r="F22" s="85"/>
      <c r="G22" s="50"/>
      <c r="H22" s="23" t="s">
        <v>82</v>
      </c>
      <c r="I22" s="22" t="s">
        <v>61</v>
      </c>
      <c r="J22" s="48">
        <v>5000</v>
      </c>
      <c r="L22" s="51"/>
    </row>
    <row r="23" spans="2:12" ht="6" customHeight="1" x14ac:dyDescent="0.15">
      <c r="B23" s="52"/>
      <c r="C23" s="53"/>
      <c r="D23" s="36"/>
      <c r="E23" s="54"/>
      <c r="F23" s="55"/>
      <c r="G23" s="56"/>
      <c r="I23" s="22" t="s">
        <v>62</v>
      </c>
      <c r="J23" s="48">
        <v>35000</v>
      </c>
      <c r="K23" s="51"/>
      <c r="L23" s="51"/>
    </row>
    <row r="24" spans="2:12" ht="19.5" customHeight="1" x14ac:dyDescent="0.15">
      <c r="B24" s="57" t="s">
        <v>42</v>
      </c>
      <c r="C24" s="40" t="s">
        <v>57</v>
      </c>
      <c r="D24" s="41"/>
      <c r="E24" s="58"/>
      <c r="F24" s="59" t="str">
        <f>IFERROR(INDEX(J30:K34,MATCH(D24,I30:I34,0),MATCH(D20,J29:K29,0)),"")</f>
        <v/>
      </c>
      <c r="G24" s="60"/>
      <c r="I24" s="22" t="s">
        <v>63</v>
      </c>
      <c r="J24" s="48">
        <v>50000</v>
      </c>
      <c r="L24" s="51"/>
    </row>
    <row r="25" spans="2:12" ht="6" customHeight="1" thickBot="1" x14ac:dyDescent="0.2">
      <c r="B25" s="61"/>
      <c r="C25" s="62"/>
      <c r="D25" s="62"/>
      <c r="E25" s="63"/>
      <c r="F25" s="64"/>
      <c r="G25" s="65"/>
      <c r="I25" s="22" t="s">
        <v>64</v>
      </c>
      <c r="J25" s="48">
        <v>15000</v>
      </c>
      <c r="L25" s="51"/>
    </row>
    <row r="26" spans="2:12" ht="15.75" customHeight="1" thickBot="1" x14ac:dyDescent="0.2">
      <c r="B26" s="26"/>
      <c r="C26" s="26"/>
      <c r="D26" s="26"/>
      <c r="F26" s="66"/>
      <c r="G26" s="67"/>
      <c r="I26" s="22" t="s">
        <v>72</v>
      </c>
      <c r="J26" s="48">
        <v>10000</v>
      </c>
      <c r="L26" s="51"/>
    </row>
    <row r="27" spans="2:12" ht="19.5" customHeight="1" thickBot="1" x14ac:dyDescent="0.2">
      <c r="B27" s="26"/>
      <c r="C27" s="26"/>
      <c r="D27" s="68"/>
      <c r="E27" s="69" t="s">
        <v>69</v>
      </c>
      <c r="F27" s="11">
        <f>SUM(F21:F24)</f>
        <v>0</v>
      </c>
      <c r="G27" s="70"/>
      <c r="I27" s="22" t="s">
        <v>81</v>
      </c>
      <c r="J27" s="48">
        <v>0</v>
      </c>
      <c r="K27" s="51"/>
      <c r="L27" s="51"/>
    </row>
    <row r="28" spans="2:12" ht="16.5" customHeight="1" x14ac:dyDescent="0.15">
      <c r="B28" s="71"/>
      <c r="C28" s="71"/>
      <c r="D28" s="71"/>
      <c r="F28" s="72" t="s">
        <v>74</v>
      </c>
      <c r="J28" s="51"/>
      <c r="K28" s="51"/>
      <c r="L28" s="51"/>
    </row>
    <row r="29" spans="2:12" ht="16.5" customHeight="1" x14ac:dyDescent="0.15">
      <c r="B29" s="71"/>
      <c r="C29" s="71"/>
      <c r="D29" s="71"/>
      <c r="F29" s="73"/>
      <c r="J29" s="74" t="s">
        <v>65</v>
      </c>
      <c r="K29" s="75" t="s">
        <v>83</v>
      </c>
    </row>
    <row r="30" spans="2:12" x14ac:dyDescent="0.15">
      <c r="I30" s="76" t="s">
        <v>66</v>
      </c>
      <c r="J30" s="77">
        <v>25000</v>
      </c>
      <c r="K30" s="78">
        <v>30000</v>
      </c>
    </row>
    <row r="31" spans="2:12" x14ac:dyDescent="0.15">
      <c r="I31" s="76" t="s">
        <v>67</v>
      </c>
      <c r="J31" s="77">
        <v>25000</v>
      </c>
      <c r="K31" s="78">
        <v>30000</v>
      </c>
    </row>
    <row r="32" spans="2:12" x14ac:dyDescent="0.15">
      <c r="I32" s="76" t="s">
        <v>75</v>
      </c>
      <c r="J32" s="77">
        <v>25000</v>
      </c>
      <c r="K32" s="78">
        <v>30000</v>
      </c>
    </row>
    <row r="33" spans="8:11" x14ac:dyDescent="0.15">
      <c r="I33" s="76" t="s">
        <v>76</v>
      </c>
      <c r="J33" s="77">
        <v>50000</v>
      </c>
      <c r="K33" s="78">
        <v>50000</v>
      </c>
    </row>
    <row r="34" spans="8:11" x14ac:dyDescent="0.15">
      <c r="I34" s="76" t="s">
        <v>68</v>
      </c>
      <c r="J34" s="77">
        <v>60000</v>
      </c>
      <c r="K34" s="78">
        <v>60000</v>
      </c>
    </row>
    <row r="38" spans="8:11" x14ac:dyDescent="0.15">
      <c r="H38" s="79"/>
    </row>
    <row r="39" spans="8:11" x14ac:dyDescent="0.15">
      <c r="H39" s="68"/>
    </row>
  </sheetData>
  <sheetProtection password="CC96" sheet="1" objects="1" scenarios="1"/>
  <mergeCells count="16">
    <mergeCell ref="C22:F22"/>
    <mergeCell ref="B19:B22"/>
    <mergeCell ref="C16:F16"/>
    <mergeCell ref="C17:F17"/>
    <mergeCell ref="C11:F11"/>
    <mergeCell ref="C12:F12"/>
    <mergeCell ref="C13:F13"/>
    <mergeCell ref="C14:F14"/>
    <mergeCell ref="C15:F15"/>
    <mergeCell ref="D5:F5"/>
    <mergeCell ref="B1:F1"/>
    <mergeCell ref="C8:F8"/>
    <mergeCell ref="C9:F9"/>
    <mergeCell ref="C10:F10"/>
    <mergeCell ref="D3:F3"/>
    <mergeCell ref="D4:F4"/>
  </mergeCells>
  <phoneticPr fontId="1"/>
  <dataValidations count="4">
    <dataValidation type="list" allowBlank="1" showInputMessage="1" showErrorMessage="1" sqref="D21">
      <formula1>INDIRECT(D20)</formula1>
    </dataValidation>
    <dataValidation type="list" allowBlank="1" showInputMessage="1" showErrorMessage="1" sqref="D20">
      <formula1>$H$21:$H$22</formula1>
    </dataValidation>
    <dataValidation type="list" allowBlank="1" showInputMessage="1" showErrorMessage="1" sqref="D24">
      <formula1>$I$30:$I$34</formula1>
    </dataValidation>
    <dataValidation type="list" allowBlank="1" showInputMessage="1" showErrorMessage="1" sqref="C7">
      <formula1>$H$6:$H$8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B19"/>
  <sheetViews>
    <sheetView zoomScaleNormal="100" workbookViewId="0">
      <pane ySplit="2" topLeftCell="A3" activePane="bottomLeft" state="frozen"/>
      <selection pane="bottomLeft" activeCell="E36" sqref="D36:E36"/>
    </sheetView>
  </sheetViews>
  <sheetFormatPr defaultRowHeight="15" customHeight="1" x14ac:dyDescent="0.15"/>
  <cols>
    <col min="1" max="1" width="4" style="2" customWidth="1"/>
    <col min="2" max="2" width="9.375" style="2" customWidth="1"/>
    <col min="3" max="3" width="23.625" style="2" bestFit="1" customWidth="1"/>
    <col min="4" max="4" width="9.375" style="2" customWidth="1"/>
    <col min="5" max="5" width="27.625" style="2" customWidth="1"/>
    <col min="6" max="28" width="9.375" style="2" customWidth="1"/>
    <col min="29" max="29" width="9" style="2" customWidth="1"/>
    <col min="30" max="16384" width="9" style="2"/>
  </cols>
  <sheetData>
    <row r="1" spans="1:28" ht="17.25" x14ac:dyDescent="0.15">
      <c r="A1" s="1" t="s">
        <v>0</v>
      </c>
      <c r="B1" s="1"/>
    </row>
    <row r="2" spans="1:28" s="6" customFormat="1" ht="29.25" customHeight="1" x14ac:dyDescent="0.15">
      <c r="A2" s="5" t="s">
        <v>38</v>
      </c>
      <c r="B2" s="5" t="s">
        <v>1</v>
      </c>
      <c r="C2" s="5" t="s">
        <v>4</v>
      </c>
      <c r="D2" s="5" t="s">
        <v>5</v>
      </c>
      <c r="E2" s="5" t="s">
        <v>2</v>
      </c>
      <c r="F2" s="5" t="s">
        <v>3</v>
      </c>
      <c r="G2" s="5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5" t="s">
        <v>11</v>
      </c>
      <c r="M2" s="5" t="s">
        <v>12</v>
      </c>
      <c r="N2" s="5" t="str">
        <f>'Registration Form'!C5</f>
        <v xml:space="preserve">Middle Name </v>
      </c>
      <c r="O2" s="5" t="s">
        <v>13</v>
      </c>
      <c r="P2" s="5" t="s">
        <v>14</v>
      </c>
      <c r="Q2" s="5" t="s">
        <v>15</v>
      </c>
      <c r="R2" s="12" t="s">
        <v>16</v>
      </c>
      <c r="S2" s="5" t="str">
        <f>'Registration Form'!B13</f>
        <v xml:space="preserve">*Country 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39</v>
      </c>
      <c r="AB2" s="5" t="s">
        <v>40</v>
      </c>
    </row>
    <row r="3" spans="1:28" s="10" customFormat="1" ht="15" customHeight="1" x14ac:dyDescent="0.15">
      <c r="A3" s="7"/>
      <c r="B3" s="7">
        <f>'Registration Form'!D20</f>
        <v>0</v>
      </c>
      <c r="C3" s="8">
        <f>'Registration Form'!D21</f>
        <v>0</v>
      </c>
      <c r="D3" s="8" t="str">
        <f>'Registration Form'!F21</f>
        <v/>
      </c>
      <c r="E3" s="7">
        <f>'Registration Form'!D24</f>
        <v>0</v>
      </c>
      <c r="F3" s="8" t="str">
        <f>'Registration Form'!F24</f>
        <v/>
      </c>
      <c r="G3" s="8">
        <f>'Registration Form'!F27</f>
        <v>0</v>
      </c>
      <c r="H3" s="13"/>
      <c r="I3" s="13"/>
      <c r="J3" s="13"/>
      <c r="K3" s="13"/>
      <c r="L3" s="7">
        <f>'Registration Form'!D3</f>
        <v>0</v>
      </c>
      <c r="M3" s="7">
        <f>'Registration Form'!D4</f>
        <v>0</v>
      </c>
      <c r="N3" s="7">
        <f>'Registration Form'!D5</f>
        <v>0</v>
      </c>
      <c r="O3" s="7">
        <f>'Registration Form'!C7</f>
        <v>0</v>
      </c>
      <c r="P3" s="7">
        <f>'Registration Form'!C8</f>
        <v>0</v>
      </c>
      <c r="Q3" s="7">
        <f>'Registration Form'!C9</f>
        <v>0</v>
      </c>
      <c r="R3" s="13"/>
      <c r="S3" s="7">
        <f>'Registration Form'!C13</f>
        <v>0</v>
      </c>
      <c r="T3" s="7">
        <f>'Registration Form'!C12</f>
        <v>0</v>
      </c>
      <c r="U3" s="7">
        <f>'Registration Form'!C10</f>
        <v>0</v>
      </c>
      <c r="V3" s="7">
        <f>'Registration Form'!C11</f>
        <v>0</v>
      </c>
      <c r="W3" s="7">
        <f>'Registration Form'!C14</f>
        <v>0</v>
      </c>
      <c r="X3" s="7">
        <f>'Registration Form'!C15</f>
        <v>0</v>
      </c>
      <c r="Y3" s="7">
        <f>'Registration Form'!C16</f>
        <v>0</v>
      </c>
      <c r="Z3" s="9">
        <f>'Registration Form'!C17</f>
        <v>0</v>
      </c>
      <c r="AA3" s="9"/>
      <c r="AB3" s="9"/>
    </row>
    <row r="4" spans="1:28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8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8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8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8" ht="1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11" spans="1:28" ht="15" hidden="1" customHeight="1" x14ac:dyDescent="0.15">
      <c r="E11" s="2" t="s">
        <v>26</v>
      </c>
      <c r="F11" s="2" t="s">
        <v>27</v>
      </c>
      <c r="O11" s="2" t="s">
        <v>28</v>
      </c>
    </row>
    <row r="12" spans="1:28" ht="15" hidden="1" customHeight="1" x14ac:dyDescent="0.15">
      <c r="C12" s="4"/>
      <c r="D12" s="4"/>
      <c r="E12" s="2" t="s">
        <v>24</v>
      </c>
      <c r="F12" s="4">
        <v>25000</v>
      </c>
      <c r="G12" s="4"/>
      <c r="O12" s="2" t="s">
        <v>25</v>
      </c>
    </row>
    <row r="13" spans="1:28" ht="15" hidden="1" customHeight="1" x14ac:dyDescent="0.15">
      <c r="C13" s="4"/>
      <c r="D13" s="4"/>
      <c r="E13" s="2" t="s">
        <v>29</v>
      </c>
      <c r="F13" s="4">
        <v>30000</v>
      </c>
      <c r="G13" s="4"/>
      <c r="O13" s="2" t="s">
        <v>30</v>
      </c>
    </row>
    <row r="14" spans="1:28" ht="15" hidden="1" customHeight="1" x14ac:dyDescent="0.15">
      <c r="C14" s="4"/>
      <c r="D14" s="4"/>
      <c r="E14" s="2" t="s">
        <v>31</v>
      </c>
      <c r="F14" s="4">
        <v>50000</v>
      </c>
      <c r="G14" s="4"/>
    </row>
    <row r="15" spans="1:28" ht="15" hidden="1" customHeight="1" x14ac:dyDescent="0.15">
      <c r="C15" s="4"/>
      <c r="D15" s="4"/>
      <c r="E15" s="2" t="s">
        <v>32</v>
      </c>
      <c r="F15" s="4">
        <v>60000</v>
      </c>
      <c r="G15" s="4"/>
    </row>
    <row r="16" spans="1:28" ht="15" hidden="1" customHeight="1" x14ac:dyDescent="0.15">
      <c r="E16" s="2" t="s">
        <v>33</v>
      </c>
    </row>
    <row r="17" spans="5:5" ht="15" hidden="1" customHeight="1" x14ac:dyDescent="0.15">
      <c r="E17" s="2" t="s">
        <v>34</v>
      </c>
    </row>
    <row r="18" spans="5:5" ht="15" hidden="1" customHeight="1" x14ac:dyDescent="0.15">
      <c r="E18" s="2" t="s">
        <v>35</v>
      </c>
    </row>
    <row r="19" spans="5:5" ht="15" hidden="1" customHeight="1" x14ac:dyDescent="0.15">
      <c r="E19" s="2" t="s">
        <v>36</v>
      </c>
    </row>
  </sheetData>
  <sheetProtection password="CC96" sheet="1" objects="1" scenarios="1"/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Registration Form</vt:lpstr>
      <vt:lpstr>Secretariat</vt:lpstr>
      <vt:lpstr>Attendance</vt:lpstr>
      <vt:lpstr>Non_attendance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CONVEX0819D</dc:creator>
  <cp:lastModifiedBy>CONVEX0819D</cp:lastModifiedBy>
  <cp:lastPrinted>2013-06-18T03:30:46Z</cp:lastPrinted>
  <dcterms:created xsi:type="dcterms:W3CDTF">2013-04-16T10:49:29Z</dcterms:created>
  <dcterms:modified xsi:type="dcterms:W3CDTF">2013-07-03T06:35:57Z</dcterms:modified>
</cp:coreProperties>
</file>